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eantioquia-my.sharepoint.com/personal/mariavt_idea_gov_co/Documents/Documentos/AÑO 2026/"/>
    </mc:Choice>
  </mc:AlternateContent>
  <xr:revisionPtr revIDLastSave="84" documentId="8_{4C8B5AF4-5954-439C-86BC-568845E217A5}" xr6:coauthVersionLast="47" xr6:coauthVersionMax="47" xr10:uidLastSave="{7F63312F-9F06-47E6-B750-04B3235CA087}"/>
  <bookViews>
    <workbookView xWindow="-120" yWindow="-120" windowWidth="29040" windowHeight="15720" xr2:uid="{839DB321-07E1-4C60-B042-8A6A777A3AAB}"/>
  </bookViews>
  <sheets>
    <sheet name="AÑO 2026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D7" i="2" s="1"/>
  <c r="D9" i="2" s="1"/>
  <c r="C6" i="2"/>
  <c r="C7" i="2" s="1"/>
  <c r="C9" i="2" l="1"/>
  <c r="C16" i="2" s="1"/>
</calcChain>
</file>

<file path=xl/sharedStrings.xml><?xml version="1.0" encoding="utf-8"?>
<sst xmlns="http://schemas.openxmlformats.org/spreadsheetml/2006/main" count="20" uniqueCount="17">
  <si>
    <t>DESCRIPCIÒN</t>
  </si>
  <si>
    <t xml:space="preserve">DETALLE </t>
  </si>
  <si>
    <t xml:space="preserve">Se paga directamente en nómina </t>
  </si>
  <si>
    <t>ACTIVIDADES DE BIENESTAR</t>
  </si>
  <si>
    <t>SEGURIDAD Y SALUD EN EL TRABAJO</t>
  </si>
  <si>
    <t>Contratación ACTIVA</t>
  </si>
  <si>
    <t>VALOR ADMINISTRACIÓN DE LOS RECURSOS</t>
  </si>
  <si>
    <t>TOTAL RECURSOS A ADMINISTRAR</t>
  </si>
  <si>
    <t xml:space="preserve">GRAN TOTAL </t>
  </si>
  <si>
    <t>DISTRIBUCIÓN  PRESUPUESTO 2026</t>
  </si>
  <si>
    <t>BENEFICIO APOYO INDIVIDUAL PERSONAL</t>
  </si>
  <si>
    <t>20% APOYO EDUCACIÓN HIJOS</t>
  </si>
  <si>
    <t>VALOR vigencia futura</t>
  </si>
  <si>
    <t xml:space="preserve">VALOR corriente vigencia </t>
  </si>
  <si>
    <t xml:space="preserve">ESTIMULO APOYO A LA EDUCACION FORMAL </t>
  </si>
  <si>
    <t>Se paga directamente del IDEA  a las Instituciones de Educación Superior</t>
  </si>
  <si>
    <t>CAPACITACIÓN  NO FORMAL _ PLAN DE CAPACITACIÓN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</si>
</sst>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3" fontId="1" fillId="0" borderId="1" xfId="0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3" fontId="1" fillId="0" borderId="0" xfId="0" applyNumberFormat="1" applyFont="1"/>
    <xf numFmtId="0" fontId="1" fillId="2" borderId="1" xfId="0" applyFont="1" applyFill="1" applyBorder="1"/>
    <xf numFmtId="3" fontId="1" fillId="2" borderId="1" xfId="0" applyNumberFormat="1" applyFont="1" applyFill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3" fontId="0" fillId="0" borderId="0" xfId="0" applyNumberFormat="1" applyBorder="1"/>
    <xf numFmtId="3" fontId="1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294E9-4BF3-46B2-9292-219A04C84258}">
  <dimension ref="A2:G25"/>
  <sheetViews>
    <sheetView tabSelected="1" workbookViewId="0">
      <selection activeCell="F15" sqref="F15"/>
    </sheetView>
  </sheetViews>
  <sheetFormatPr baseColWidth="10" defaultRowHeight="15" x14ac:dyDescent="0.25"/>
  <cols>
    <col min="1" max="1" width="2.5703125" customWidth="1"/>
    <col min="2" max="2" width="58.140625" customWidth="1"/>
    <col min="3" max="3" width="12.7109375" customWidth="1"/>
    <col min="4" max="4" width="15" customWidth="1"/>
    <col min="5" max="5" width="31.5703125" customWidth="1"/>
    <col min="7" max="7" width="13.5703125" bestFit="1" customWidth="1"/>
  </cols>
  <sheetData>
    <row r="2" spans="1:7" ht="15.75" customHeight="1" x14ac:dyDescent="0.25">
      <c r="A2" s="7"/>
      <c r="B2" s="9" t="s">
        <v>9</v>
      </c>
      <c r="C2" s="15" t="s">
        <v>12</v>
      </c>
      <c r="D2" s="15" t="s">
        <v>13</v>
      </c>
      <c r="E2" s="15" t="s">
        <v>1</v>
      </c>
    </row>
    <row r="3" spans="1:7" ht="33.75" customHeight="1" x14ac:dyDescent="0.25">
      <c r="A3" s="8"/>
      <c r="B3" s="5" t="s">
        <v>0</v>
      </c>
      <c r="C3" s="15"/>
      <c r="D3" s="15"/>
      <c r="E3" s="15"/>
    </row>
    <row r="5" spans="1:7" x14ac:dyDescent="0.25">
      <c r="B5" s="2" t="s">
        <v>4</v>
      </c>
      <c r="C5" s="4">
        <v>100000001</v>
      </c>
      <c r="D5" s="4">
        <v>100000000</v>
      </c>
      <c r="E5" s="3" t="s">
        <v>5</v>
      </c>
    </row>
    <row r="6" spans="1:7" x14ac:dyDescent="0.25">
      <c r="B6" s="2" t="s">
        <v>3</v>
      </c>
      <c r="C6" s="4">
        <f>565004549-C5</f>
        <v>465004548</v>
      </c>
      <c r="D6" s="4">
        <f>608057895-D5</f>
        <v>508057895</v>
      </c>
      <c r="E6" s="3" t="s">
        <v>5</v>
      </c>
      <c r="G6" s="1"/>
    </row>
    <row r="7" spans="1:7" x14ac:dyDescent="0.25">
      <c r="B7" s="2" t="s">
        <v>7</v>
      </c>
      <c r="C7" s="6">
        <f>C5+C6</f>
        <v>565004549</v>
      </c>
      <c r="D7" s="6">
        <f>D5+D6</f>
        <v>608057895</v>
      </c>
      <c r="G7" s="18"/>
    </row>
    <row r="8" spans="1:7" x14ac:dyDescent="0.25">
      <c r="B8" s="2" t="s">
        <v>6</v>
      </c>
      <c r="C8" s="4">
        <v>60511987</v>
      </c>
      <c r="D8" s="4">
        <v>65123001</v>
      </c>
      <c r="E8" s="3" t="s">
        <v>5</v>
      </c>
      <c r="G8" s="1"/>
    </row>
    <row r="9" spans="1:7" x14ac:dyDescent="0.25">
      <c r="C9" s="6">
        <f>SUM(C7:C8)</f>
        <v>625516536</v>
      </c>
      <c r="D9" s="6">
        <f>SUM(D7:D8)</f>
        <v>673180896</v>
      </c>
    </row>
    <row r="10" spans="1:7" ht="11.25" customHeight="1" x14ac:dyDescent="0.25">
      <c r="C10" s="1"/>
      <c r="D10" s="1"/>
    </row>
    <row r="11" spans="1:7" x14ac:dyDescent="0.25">
      <c r="B11" s="2" t="s">
        <v>10</v>
      </c>
      <c r="C11" s="3"/>
      <c r="D11" s="6">
        <v>1058319300</v>
      </c>
      <c r="E11" s="3" t="s">
        <v>2</v>
      </c>
      <c r="G11" s="10"/>
    </row>
    <row r="12" spans="1:7" x14ac:dyDescent="0.25">
      <c r="B12" s="2" t="s">
        <v>11</v>
      </c>
      <c r="C12" s="3"/>
      <c r="D12" s="6">
        <v>108892451</v>
      </c>
      <c r="E12" s="3" t="s">
        <v>2</v>
      </c>
      <c r="G12" s="10"/>
    </row>
    <row r="13" spans="1:7" ht="45" x14ac:dyDescent="0.25">
      <c r="B13" s="2" t="s">
        <v>14</v>
      </c>
      <c r="C13" s="3"/>
      <c r="D13" s="6">
        <v>165482186</v>
      </c>
      <c r="E13" s="13" t="s">
        <v>15</v>
      </c>
    </row>
    <row r="14" spans="1:7" x14ac:dyDescent="0.25">
      <c r="B14" s="2" t="s">
        <v>16</v>
      </c>
      <c r="C14" s="3"/>
      <c r="D14" s="6">
        <v>336344400</v>
      </c>
      <c r="E14" s="14"/>
    </row>
    <row r="15" spans="1:7" x14ac:dyDescent="0.25">
      <c r="B15" s="7"/>
      <c r="C15" s="10"/>
      <c r="D15" s="10"/>
    </row>
    <row r="16" spans="1:7" x14ac:dyDescent="0.25">
      <c r="B16" s="11" t="s">
        <v>8</v>
      </c>
      <c r="C16" s="12">
        <f>C9+D9+D11+D12+D13+D14</f>
        <v>2967735769</v>
      </c>
      <c r="D16" s="10"/>
    </row>
    <row r="17" spans="2:7" x14ac:dyDescent="0.25">
      <c r="B17" s="1"/>
      <c r="G17" s="16"/>
    </row>
    <row r="18" spans="2:7" x14ac:dyDescent="0.25">
      <c r="G18" s="16"/>
    </row>
    <row r="19" spans="2:7" x14ac:dyDescent="0.25">
      <c r="G19" s="17"/>
    </row>
    <row r="20" spans="2:7" x14ac:dyDescent="0.25">
      <c r="C20" s="1"/>
      <c r="D20" s="1"/>
      <c r="G20" s="17"/>
    </row>
    <row r="21" spans="2:7" x14ac:dyDescent="0.25">
      <c r="C21" s="1"/>
      <c r="D21" s="1"/>
      <c r="G21" s="16"/>
    </row>
    <row r="22" spans="2:7" x14ac:dyDescent="0.25">
      <c r="C22" s="1"/>
      <c r="D22" s="1"/>
      <c r="G22" s="16"/>
    </row>
    <row r="23" spans="2:7" x14ac:dyDescent="0.25">
      <c r="E23" s="1"/>
    </row>
    <row r="25" spans="2:7" x14ac:dyDescent="0.25">
      <c r="G25" s="1"/>
    </row>
  </sheetData>
  <mergeCells count="3">
    <mergeCell ref="E2:E3"/>
    <mergeCell ref="C2:C3"/>
    <mergeCell ref="D2:D3"/>
  </mergeCells>
  <pageMargins left="0.11811023622047245" right="0.11811023622047245" top="0.74803149606299213" bottom="0.74803149606299213" header="0.31496062992125984" footer="0.31496062992125984"/>
  <pageSetup orientation="landscape" horizontalDpi="1200" verticalDpi="1200" r:id="rId1"/>
</worksheet>
</file>

<file path=docMetadata/LabelInfo.xml><?xml version="1.0" encoding="utf-8"?>
<clbl:labelList xmlns:clbl="http://schemas.microsoft.com/office/2020/mipLabelMetadata">
  <clbl:label id="{239d5f0a-3c77-4ff3-8641-28759e72950f}" enabled="0" method="" siteId="{239d5f0a-3c77-4ff3-8641-28759e72950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AÑO 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Cristina Vargas Tovar</dc:creator>
  <cp:lastModifiedBy>Maria Cristina Vargas Tovar</cp:lastModifiedBy>
  <cp:lastPrinted>2026-01-19T20:51:22Z</cp:lastPrinted>
  <dcterms:created xsi:type="dcterms:W3CDTF">2024-01-15T13:49:28Z</dcterms:created>
  <dcterms:modified xsi:type="dcterms:W3CDTF">2026-01-26T19:17:12Z</dcterms:modified>
</cp:coreProperties>
</file>